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AA OFERTAS PROCESOS\CPP\CPP 2023\CPP estudios cualitativos\00.pliegos\a publicar\"/>
    </mc:Choice>
  </mc:AlternateContent>
  <bookViews>
    <workbookView xWindow="0" yWindow="0" windowWidth="16815" windowHeight="7200"/>
  </bookViews>
  <sheets>
    <sheet name="Hoja1" sheetId="1" r:id="rId1"/>
  </sheets>
  <definedNames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  <extLst>
    <ext uri="GoogleSheetsCustomDataVersion2">
      <go:sheetsCustomData xmlns:go="http://customooxmlschemas.google.com/" r:id="rId5" roundtripDataChecksum="c1W2wEFXGPWUfWRhnUOf0HhY8fgIQvb6HCx2bGkfDqQ="/>
    </ext>
  </extLst>
</workbook>
</file>

<file path=xl/calcChain.xml><?xml version="1.0" encoding="utf-8"?>
<calcChain xmlns="http://schemas.openxmlformats.org/spreadsheetml/2006/main">
  <c r="C41" i="1" l="1"/>
  <c r="D41" i="1" s="1"/>
  <c r="E40" i="1"/>
  <c r="D40" i="1"/>
  <c r="D39" i="1"/>
  <c r="E39" i="1" s="1"/>
  <c r="E38" i="1"/>
  <c r="D38" i="1"/>
  <c r="D37" i="1"/>
  <c r="E37" i="1" s="1"/>
  <c r="E36" i="1"/>
  <c r="D36" i="1"/>
  <c r="D35" i="1"/>
  <c r="E35" i="1" s="1"/>
  <c r="E34" i="1"/>
  <c r="D34" i="1"/>
  <c r="D33" i="1"/>
  <c r="E33" i="1" s="1"/>
  <c r="E31" i="1"/>
  <c r="D31" i="1"/>
  <c r="C31" i="1"/>
  <c r="D30" i="1"/>
  <c r="E30" i="1" s="1"/>
  <c r="E29" i="1"/>
  <c r="D29" i="1"/>
  <c r="D28" i="1"/>
  <c r="E28" i="1" s="1"/>
  <c r="E27" i="1"/>
  <c r="D27" i="1"/>
  <c r="D26" i="1"/>
  <c r="E26" i="1" s="1"/>
  <c r="E25" i="1"/>
  <c r="D25" i="1"/>
  <c r="D24" i="1"/>
  <c r="E24" i="1" s="1"/>
  <c r="E23" i="1"/>
  <c r="D23" i="1"/>
  <c r="D22" i="1"/>
  <c r="E22" i="1" s="1"/>
  <c r="E21" i="1"/>
  <c r="D21" i="1"/>
  <c r="D20" i="1"/>
  <c r="E20" i="1" s="1"/>
  <c r="E19" i="1"/>
  <c r="D19" i="1"/>
  <c r="D18" i="1"/>
  <c r="E18" i="1" s="1"/>
  <c r="E17" i="1"/>
  <c r="D17" i="1"/>
  <c r="D16" i="1"/>
  <c r="E16" i="1" s="1"/>
  <c r="D15" i="1"/>
  <c r="C13" i="1"/>
  <c r="D13" i="1" s="1"/>
  <c r="E13" i="1" s="1"/>
  <c r="E44" i="1" s="1"/>
  <c r="E12" i="1"/>
  <c r="D12" i="1"/>
  <c r="D11" i="1"/>
  <c r="E11" i="1" s="1"/>
  <c r="E10" i="1"/>
  <c r="D10" i="1"/>
  <c r="D9" i="1"/>
  <c r="E9" i="1" s="1"/>
  <c r="E8" i="1"/>
  <c r="D8" i="1"/>
  <c r="D7" i="1"/>
  <c r="E7" i="1" s="1"/>
  <c r="D6" i="1"/>
  <c r="D5" i="1"/>
  <c r="D4" i="1"/>
  <c r="E3" i="1"/>
  <c r="D3" i="1"/>
  <c r="D2" i="1"/>
  <c r="E2" i="1" s="1"/>
  <c r="E41" i="1" l="1"/>
  <c r="C44" i="1"/>
  <c r="D44" i="1" s="1"/>
</calcChain>
</file>

<file path=xl/sharedStrings.xml><?xml version="1.0" encoding="utf-8"?>
<sst xmlns="http://schemas.openxmlformats.org/spreadsheetml/2006/main" count="63" uniqueCount="47">
  <si>
    <t>Precio Unitario</t>
  </si>
  <si>
    <t>IVA</t>
  </si>
  <si>
    <t>Precio unitario con IVA</t>
  </si>
  <si>
    <t>Modalidad virtual</t>
  </si>
  <si>
    <t>Grupos de 4 a 7 participantes VIRTUAL adultos</t>
  </si>
  <si>
    <t>Grupos de 4 a 7 participantes VIRTUAL de niños en edad escolar o media (menores de 18 años)</t>
  </si>
  <si>
    <t>Modalidad presencial durante evento Ceibal 
(no requiere concertación)</t>
  </si>
  <si>
    <t>Grupos de 6 a 10 participantes PRESENCIAL adultos (Montevideo y departamentos cercanos: Canelones y San José)</t>
  </si>
  <si>
    <t>Grupos de 6 a 10 participantes PRESENCIAL adultos  (Lavalleja, Florida, Colonia, Durazno, Rocha, Maldonado, Flores, Soriano)</t>
  </si>
  <si>
    <t>Grupos de 6 a 10 participantes PRESENCIAL adultos  (Cerro Largo, Treinta y Tres, Rio Negro, Paysandu, Salto, Artigas, Tacuarembó, Rivera)</t>
  </si>
  <si>
    <t>Modalidad presencial</t>
  </si>
  <si>
    <t>Grupos de 6 a 10 participantes PRESENCIAL de niños en edad escolar o media  (Montevideo y departamentos cercanos: Canelones y San José)</t>
  </si>
  <si>
    <t>Grupos de 6 a 10 participantes PRESENCIAL de niños en edad escolar o media   (Lavalleja, Florida, Colonia, Durazno, Rocha, Maldonado, Flores, Soriano)</t>
  </si>
  <si>
    <t>Grupos de 6 a 10 participantes PRESENCIAL de niños en edad escolar o media   (Cerro Largo, Treinta y Tres, Rio Negro, Paysandu, Salto, Artigas, Tacuarembó, Rivera)</t>
  </si>
  <si>
    <t>Suma ítems grupos</t>
  </si>
  <si>
    <t>Entrevistas cognitivas PRESENCIALES a adultos (Montevideo y departamentos cercanos: Canelones y San José)</t>
  </si>
  <si>
    <t>Entrevistas cognitivas PRESENCIALES a adultos (Lavalleja, Florida, Colonia, Durazno, Rocha, Maldonado, Flores, Soriano)</t>
  </si>
  <si>
    <t>Entrevistas cognitivas PRESENCIALES a adultos (Cerro Largo, Treinta y Tres, Rio Negro, Paysandu, Salto, Artigas, Tacuarembó, Rivera)</t>
  </si>
  <si>
    <t>Entrevistas cognitivas PRESENCIALES a niños, niñas o adolescentes (Montevideo y departamentos cercanos: Canelones y San José)</t>
  </si>
  <si>
    <t>Entrevistas cognitivas PRESENCIALES a niños, niñas o adolescentes (Lavalleja, Florida, Colonia, Durazno, Rocha, Maldonado, Flores, Soriano)</t>
  </si>
  <si>
    <t>Entrevistas cognitivas PRESENCIALES a niños, niñas o adolescentes (Cerro Largo, Treinta y Tres, Rio Negro, Paysandu, Salto, Artigas, Tacuarembó, Rivera)</t>
  </si>
  <si>
    <t xml:space="preserve">Entrevistas cognitivas VIRTUALES a adultos </t>
  </si>
  <si>
    <t>Entrevistas cognitivas VIRTUALES a niños, niñas o adolescentes</t>
  </si>
  <si>
    <t>Entrevistas en profundidad PRESENCIALES a adultos (Montevideo y departamentos cercanos: Canelones y San José)</t>
  </si>
  <si>
    <t>Entrevistas en profundidad PRESENCIALES a adultos (Lavalleja, Florida, Colonia, Durazno, Rocha, Maldonado, Flores, Soriano)</t>
  </si>
  <si>
    <t>Entrevistas en profundidad PRESENCIALES a adultos (Cerro Largo, Treinta y Tres, Rio Negro, Paysandu, Salto, Artigas, Tacuarembó, Rivera)</t>
  </si>
  <si>
    <t>Entrevistas en profundidad PRESENCIALES a niños, niñas o adolescentes (Montevideo y departamentos cercanos: Canelones y San José)</t>
  </si>
  <si>
    <t>Entrevistas en profundidad PRESENCIALES a niños, niñas o adolescentes (Lavalleja, Florida, Colonia, Durazno, Rocha, Maldonado, Flores, Soriano)</t>
  </si>
  <si>
    <t>Entrevistas en profundidad PRESENCIALES a niños, niñas o adolescentes (Cerro Largo, Treinta y Tres, Rio Negro, Paysandu, Salto, Artigas, Tacuarembó, Rivera)</t>
  </si>
  <si>
    <t xml:space="preserve">Entrevistas en profundidad VIRTUALES a adultos </t>
  </si>
  <si>
    <t>Entrevistas en profundidad VIRTUALES a niños, niñas o adolescentes</t>
  </si>
  <si>
    <t>Suma ítems entrevistas</t>
  </si>
  <si>
    <t>Entrevista y testeo de experiencia de usuario y usabilidad VIRTUALES con adultos (*)</t>
  </si>
  <si>
    <t>Entrevista y testeo de experiencia  de usuario y usabilidad VIRTUALES con niños, niñas o adolescentes (*)</t>
  </si>
  <si>
    <t>Entrevista y testeo de experiencia de usuario y usabilidad PRESENCIALES con adultos (Montevideo y departamentos cercanos: Canelones y San José) (*)</t>
  </si>
  <si>
    <t>Entrevista y testeo de experiencia de usuario y usabilidad PRESENCIALES con adultos (Lavalleja, Florida, Colonia, Durazno, Rocha, Maldonado, Flores, Soriano) (*)</t>
  </si>
  <si>
    <t>Entrevista y testeo de experiencia de usuario y usabilidad PRESENCIALES con adultos (Cerro Largo, Treinta y Tres, Rio Negro, Paysandu, Salto, Artigas, Tacuarembó, Rivera) (*)</t>
  </si>
  <si>
    <t>Entrevista y testeo de experiencia de usuario y usabilidad PRESENCIALES con niños, niñas o adolescentes (Montevideo y departamentos cercanos: Canelones y San José) (*)</t>
  </si>
  <si>
    <t>Entrevista y testeo de experiencia de usuario y usabilidad PRESENCIALES con niños, niñas o adolescentes (Lavalleja, Florida, Colonia, Durazno, Rocha, Maldonado, Flores, Soriano) (*)</t>
  </si>
  <si>
    <t>Entrevista y testeo de experiencia de usuario y usabilidad PRESENCIALES con niños, niñas o adolescentes (Cerro Largo, Treinta y Tres, Rio Negro, Paysandu, Salto, Artigas, Tacuarembó, Rivera) (*)</t>
  </si>
  <si>
    <t>Suma ítems entrevistas y testeo de experiencia de usaurio y usabilidad (*)</t>
  </si>
  <si>
    <t>Precio a comparar</t>
  </si>
  <si>
    <t>Precioa comparar con IVA</t>
  </si>
  <si>
    <t>SUMA items de cotización obligatoria (monto a comparar)</t>
  </si>
  <si>
    <t>(*) ítems de cotización no obligatoria</t>
  </si>
  <si>
    <t>Instrucciones:</t>
  </si>
  <si>
    <t>Precio unitario: columna que debe ser completada por el oferente.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</si>
</sst>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scheme val="minor"/>
    </font>
    <font>
      <sz val="9"/>
      <color rgb="FFE7E6E6"/>
      <name val="Calibri"/>
    </font>
    <font>
      <b/>
      <sz val="9"/>
      <color rgb="FFE7E6E6"/>
      <name val="Arial"/>
    </font>
    <font>
      <sz val="9"/>
      <color theme="1"/>
      <name val="Calibri"/>
    </font>
    <font>
      <b/>
      <sz val="9"/>
      <color theme="1"/>
      <name val="Calibri"/>
    </font>
    <font>
      <sz val="11"/>
      <name val="Calibri"/>
    </font>
    <font>
      <b/>
      <sz val="9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rgb="FFB4C6E7"/>
        <bgColor rgb="FFB4C6E7"/>
      </patternFill>
    </fill>
    <fill>
      <patternFill patternType="solid">
        <fgColor rgb="FFD6E3BC"/>
        <bgColor rgb="FFD6E3BC"/>
      </patternFill>
    </fill>
    <fill>
      <patternFill patternType="solid">
        <fgColor rgb="FFD9E2F3"/>
        <bgColor rgb="FFD9E2F3"/>
      </patternFill>
    </fill>
    <fill>
      <patternFill patternType="solid">
        <fgColor rgb="FFD9D9D9"/>
        <bgColor rgb="FFD9D9D9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left" vertical="center" wrapText="1"/>
    </xf>
    <xf numFmtId="0" fontId="3" fillId="4" borderId="3" xfId="0" applyFont="1" applyFill="1" applyBorder="1"/>
    <xf numFmtId="0" fontId="3" fillId="0" borderId="3" xfId="0" applyFont="1" applyBorder="1"/>
    <xf numFmtId="0" fontId="3" fillId="6" borderId="6" xfId="0" applyFont="1" applyFill="1" applyBorder="1"/>
    <xf numFmtId="0" fontId="4" fillId="6" borderId="6" xfId="0" applyFont="1" applyFill="1" applyBorder="1"/>
    <xf numFmtId="0" fontId="3" fillId="0" borderId="3" xfId="0" applyFont="1" applyBorder="1" applyAlignment="1">
      <alignment horizontal="left" vertical="center" wrapText="1"/>
    </xf>
    <xf numFmtId="0" fontId="4" fillId="6" borderId="6" xfId="0" applyFont="1" applyFill="1" applyBorder="1" applyAlignment="1"/>
    <xf numFmtId="0" fontId="1" fillId="0" borderId="7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lef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/>
    <xf numFmtId="0" fontId="7" fillId="0" borderId="8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5" fillId="0" borderId="4" xfId="0" applyFont="1" applyBorder="1"/>
    <xf numFmtId="0" fontId="4" fillId="5" borderId="2" xfId="0" applyFont="1" applyFill="1" applyBorder="1" applyAlignment="1">
      <alignment horizontal="center" vertical="center" textRotation="90" wrapText="1"/>
    </xf>
    <xf numFmtId="0" fontId="5" fillId="0" borderId="5" xfId="0" applyFont="1" applyBorder="1"/>
    <xf numFmtId="0" fontId="8" fillId="4" borderId="9" xfId="0" applyFont="1" applyFill="1" applyBorder="1" applyAlignment="1">
      <alignment wrapText="1"/>
    </xf>
    <xf numFmtId="0" fontId="5" fillId="0" borderId="10" xfId="0" applyFont="1" applyBorder="1"/>
    <xf numFmtId="0" fontId="5" fillId="0" borderId="11" xfId="0" applyFont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3"/>
  <sheetViews>
    <sheetView tabSelected="1" workbookViewId="0">
      <pane ySplit="1" topLeftCell="A2" activePane="bottomLeft" state="frozen"/>
      <selection pane="bottomLeft"/>
    </sheetView>
  </sheetViews>
  <sheetFormatPr baseColWidth="10" defaultColWidth="14.42578125" defaultRowHeight="15" customHeight="1"/>
  <cols>
    <col min="1" max="1" width="15.28515625" customWidth="1"/>
    <col min="2" max="2" width="70.7109375" customWidth="1"/>
    <col min="3" max="3" width="13.140625" customWidth="1"/>
    <col min="4" max="4" width="6.140625" customWidth="1"/>
    <col min="5" max="5" width="14.5703125" customWidth="1"/>
    <col min="6" max="23" width="10.7109375" customWidth="1"/>
  </cols>
  <sheetData>
    <row r="1" spans="1:23" ht="12" customHeight="1">
      <c r="A1" s="1"/>
      <c r="B1" s="1"/>
      <c r="C1" s="2" t="s">
        <v>0</v>
      </c>
      <c r="D1" s="2" t="s">
        <v>1</v>
      </c>
      <c r="E1" s="2" t="s">
        <v>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1.75" customHeight="1">
      <c r="A2" s="23" t="s">
        <v>3</v>
      </c>
      <c r="B2" s="4" t="s">
        <v>4</v>
      </c>
      <c r="C2" s="5"/>
      <c r="D2" s="6">
        <f t="shared" ref="D2:D13" si="0">+C2*0.22</f>
        <v>0</v>
      </c>
      <c r="E2" s="6">
        <f t="shared" ref="E2:E3" si="1">+D2+C2</f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6.25" customHeight="1">
      <c r="A3" s="24"/>
      <c r="B3" s="4" t="s">
        <v>5</v>
      </c>
      <c r="C3" s="5"/>
      <c r="D3" s="6">
        <f t="shared" si="0"/>
        <v>0</v>
      </c>
      <c r="E3" s="6">
        <f t="shared" si="1"/>
        <v>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4">
      <c r="A4" s="23" t="s">
        <v>6</v>
      </c>
      <c r="B4" s="4" t="s">
        <v>7</v>
      </c>
      <c r="C4" s="5"/>
      <c r="D4" s="6">
        <f t="shared" si="0"/>
        <v>0</v>
      </c>
      <c r="E4" s="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4">
      <c r="A5" s="26"/>
      <c r="B5" s="4" t="s">
        <v>8</v>
      </c>
      <c r="C5" s="5"/>
      <c r="D5" s="6">
        <f t="shared" si="0"/>
        <v>0</v>
      </c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4">
      <c r="A6" s="24"/>
      <c r="B6" s="4" t="s">
        <v>9</v>
      </c>
      <c r="C6" s="5"/>
      <c r="D6" s="6">
        <f t="shared" si="0"/>
        <v>0</v>
      </c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1.75" customHeight="1">
      <c r="A7" s="25" t="s">
        <v>10</v>
      </c>
      <c r="B7" s="4" t="s">
        <v>7</v>
      </c>
      <c r="C7" s="5"/>
      <c r="D7" s="6">
        <f t="shared" si="0"/>
        <v>0</v>
      </c>
      <c r="E7" s="6">
        <f t="shared" ref="E7:E13" si="2">+D7+C7</f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1.75" customHeight="1">
      <c r="A8" s="26"/>
      <c r="B8" s="4" t="s">
        <v>8</v>
      </c>
      <c r="C8" s="5"/>
      <c r="D8" s="6">
        <f t="shared" si="0"/>
        <v>0</v>
      </c>
      <c r="E8" s="6">
        <f t="shared" si="2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1.75" customHeight="1">
      <c r="A9" s="26"/>
      <c r="B9" s="4" t="s">
        <v>9</v>
      </c>
      <c r="C9" s="5"/>
      <c r="D9" s="6">
        <f t="shared" si="0"/>
        <v>0</v>
      </c>
      <c r="E9" s="6">
        <f t="shared" si="2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1.75" customHeight="1">
      <c r="A10" s="26"/>
      <c r="B10" s="4" t="s">
        <v>11</v>
      </c>
      <c r="C10" s="5"/>
      <c r="D10" s="6">
        <f t="shared" si="0"/>
        <v>0</v>
      </c>
      <c r="E10" s="6">
        <f t="shared" si="2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1.75" customHeight="1">
      <c r="A11" s="26"/>
      <c r="B11" s="4" t="s">
        <v>12</v>
      </c>
      <c r="C11" s="5"/>
      <c r="D11" s="6">
        <f t="shared" si="0"/>
        <v>0</v>
      </c>
      <c r="E11" s="6">
        <f t="shared" si="2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1.75" customHeight="1">
      <c r="A12" s="24"/>
      <c r="B12" s="4" t="s">
        <v>13</v>
      </c>
      <c r="C12" s="5"/>
      <c r="D12" s="6">
        <f t="shared" si="0"/>
        <v>0</v>
      </c>
      <c r="E12" s="6">
        <f t="shared" si="2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1.75" customHeight="1">
      <c r="A13" s="7"/>
      <c r="B13" s="8" t="s">
        <v>14</v>
      </c>
      <c r="C13" s="8">
        <f>SUM(C2:C12)</f>
        <v>0</v>
      </c>
      <c r="D13" s="8">
        <f t="shared" si="0"/>
        <v>0</v>
      </c>
      <c r="E13" s="8">
        <f t="shared" si="2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21.75" customHeight="1">
      <c r="A14" s="1"/>
      <c r="B14" s="1"/>
      <c r="C14" s="2" t="s">
        <v>0</v>
      </c>
      <c r="D14" s="2" t="s">
        <v>1</v>
      </c>
      <c r="E14" s="2" t="s">
        <v>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1.75" customHeight="1">
      <c r="A15" s="25" t="s">
        <v>10</v>
      </c>
      <c r="B15" s="4" t="s">
        <v>15</v>
      </c>
      <c r="C15" s="5"/>
      <c r="D15" s="6">
        <f t="shared" ref="D15:D31" si="3">+C15*0.22</f>
        <v>0</v>
      </c>
      <c r="E15" s="6"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21.75" customHeight="1">
      <c r="A16" s="26"/>
      <c r="B16" s="4" t="s">
        <v>16</v>
      </c>
      <c r="C16" s="5"/>
      <c r="D16" s="6">
        <f t="shared" si="3"/>
        <v>0</v>
      </c>
      <c r="E16" s="6">
        <f t="shared" ref="E16:E31" si="4">+D16+C16</f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21.75" customHeight="1">
      <c r="A17" s="26"/>
      <c r="B17" s="4" t="s">
        <v>17</v>
      </c>
      <c r="C17" s="5"/>
      <c r="D17" s="6">
        <f t="shared" si="3"/>
        <v>0</v>
      </c>
      <c r="E17" s="6">
        <f t="shared" si="4"/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21.75" customHeight="1">
      <c r="A18" s="26"/>
      <c r="B18" s="4" t="s">
        <v>18</v>
      </c>
      <c r="C18" s="5"/>
      <c r="D18" s="6">
        <f t="shared" si="3"/>
        <v>0</v>
      </c>
      <c r="E18" s="6">
        <f t="shared" si="4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1.75" customHeight="1">
      <c r="A19" s="26"/>
      <c r="B19" s="4" t="s">
        <v>19</v>
      </c>
      <c r="C19" s="5"/>
      <c r="D19" s="6">
        <f t="shared" si="3"/>
        <v>0</v>
      </c>
      <c r="E19" s="6">
        <f t="shared" si="4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1.75" customHeight="1">
      <c r="A20" s="24"/>
      <c r="B20" s="4" t="s">
        <v>20</v>
      </c>
      <c r="C20" s="5"/>
      <c r="D20" s="6">
        <f t="shared" si="3"/>
        <v>0</v>
      </c>
      <c r="E20" s="6">
        <f t="shared" si="4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21.75" customHeight="1">
      <c r="A21" s="23" t="s">
        <v>3</v>
      </c>
      <c r="B21" s="4" t="s">
        <v>21</v>
      </c>
      <c r="C21" s="5"/>
      <c r="D21" s="6">
        <f t="shared" si="3"/>
        <v>0</v>
      </c>
      <c r="E21" s="6">
        <f t="shared" si="4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21.75" customHeight="1">
      <c r="A22" s="24"/>
      <c r="B22" s="4" t="s">
        <v>22</v>
      </c>
      <c r="C22" s="5"/>
      <c r="D22" s="6">
        <f t="shared" si="3"/>
        <v>0</v>
      </c>
      <c r="E22" s="6">
        <f t="shared" si="4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21.75" customHeight="1">
      <c r="A23" s="25" t="s">
        <v>10</v>
      </c>
      <c r="B23" s="4" t="s">
        <v>23</v>
      </c>
      <c r="C23" s="5"/>
      <c r="D23" s="6">
        <f t="shared" si="3"/>
        <v>0</v>
      </c>
      <c r="E23" s="6">
        <f t="shared" si="4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21.75" customHeight="1">
      <c r="A24" s="26"/>
      <c r="B24" s="4" t="s">
        <v>24</v>
      </c>
      <c r="C24" s="5"/>
      <c r="D24" s="6">
        <f t="shared" si="3"/>
        <v>0</v>
      </c>
      <c r="E24" s="6">
        <f t="shared" si="4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21.75" customHeight="1">
      <c r="A25" s="26"/>
      <c r="B25" s="4" t="s">
        <v>25</v>
      </c>
      <c r="C25" s="5"/>
      <c r="D25" s="6">
        <f t="shared" si="3"/>
        <v>0</v>
      </c>
      <c r="E25" s="6">
        <f t="shared" si="4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21.75" customHeight="1">
      <c r="A26" s="26"/>
      <c r="B26" s="4" t="s">
        <v>26</v>
      </c>
      <c r="C26" s="5"/>
      <c r="D26" s="6">
        <f t="shared" si="3"/>
        <v>0</v>
      </c>
      <c r="E26" s="6">
        <f t="shared" si="4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21.75" customHeight="1">
      <c r="A27" s="26"/>
      <c r="B27" s="4" t="s">
        <v>27</v>
      </c>
      <c r="C27" s="5"/>
      <c r="D27" s="6">
        <f t="shared" si="3"/>
        <v>0</v>
      </c>
      <c r="E27" s="6">
        <f t="shared" si="4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21.75" customHeight="1">
      <c r="A28" s="24"/>
      <c r="B28" s="4" t="s">
        <v>28</v>
      </c>
      <c r="C28" s="5"/>
      <c r="D28" s="6">
        <f t="shared" si="3"/>
        <v>0</v>
      </c>
      <c r="E28" s="6">
        <f t="shared" si="4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21.75" customHeight="1">
      <c r="A29" s="23" t="s">
        <v>3</v>
      </c>
      <c r="B29" s="4" t="s">
        <v>29</v>
      </c>
      <c r="C29" s="5"/>
      <c r="D29" s="6">
        <f t="shared" si="3"/>
        <v>0</v>
      </c>
      <c r="E29" s="6">
        <f t="shared" si="4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21.75" customHeight="1">
      <c r="A30" s="24"/>
      <c r="B30" s="4" t="s">
        <v>30</v>
      </c>
      <c r="C30" s="5"/>
      <c r="D30" s="6">
        <f t="shared" si="3"/>
        <v>0</v>
      </c>
      <c r="E30" s="6">
        <f t="shared" si="4"/>
        <v>0</v>
      </c>
      <c r="F30" s="3"/>
      <c r="G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5.75" customHeight="1">
      <c r="A31" s="7"/>
      <c r="B31" s="8" t="s">
        <v>31</v>
      </c>
      <c r="C31" s="8">
        <f>SUM(C15:C30)</f>
        <v>0</v>
      </c>
      <c r="D31" s="8">
        <f t="shared" si="3"/>
        <v>0</v>
      </c>
      <c r="E31" s="8">
        <f t="shared" si="4"/>
        <v>0</v>
      </c>
    </row>
    <row r="32" spans="1:23" ht="15.75" customHeight="1">
      <c r="A32" s="1"/>
      <c r="B32" s="1"/>
      <c r="C32" s="2" t="s">
        <v>0</v>
      </c>
      <c r="D32" s="2" t="s">
        <v>1</v>
      </c>
      <c r="E32" s="2" t="s">
        <v>2</v>
      </c>
    </row>
    <row r="33" spans="1:23" ht="15.75" customHeight="1">
      <c r="A33" s="23" t="s">
        <v>3</v>
      </c>
      <c r="B33" s="9" t="s">
        <v>32</v>
      </c>
      <c r="C33" s="5"/>
      <c r="D33" s="6">
        <f t="shared" ref="D33:D41" si="5">+C33*0.22</f>
        <v>0</v>
      </c>
      <c r="E33" s="6">
        <f t="shared" ref="E33:E40" si="6">+D33+C33</f>
        <v>0</v>
      </c>
    </row>
    <row r="34" spans="1:23" ht="24">
      <c r="A34" s="24"/>
      <c r="B34" s="9" t="s">
        <v>33</v>
      </c>
      <c r="C34" s="5"/>
      <c r="D34" s="6">
        <f t="shared" si="5"/>
        <v>0</v>
      </c>
      <c r="E34" s="6">
        <f t="shared" si="6"/>
        <v>0</v>
      </c>
    </row>
    <row r="35" spans="1:23" ht="24">
      <c r="A35" s="25" t="s">
        <v>10</v>
      </c>
      <c r="B35" s="9" t="s">
        <v>34</v>
      </c>
      <c r="C35" s="5"/>
      <c r="D35" s="6">
        <f t="shared" si="5"/>
        <v>0</v>
      </c>
      <c r="E35" s="6">
        <f t="shared" si="6"/>
        <v>0</v>
      </c>
    </row>
    <row r="36" spans="1:23" ht="24">
      <c r="A36" s="26"/>
      <c r="B36" s="9" t="s">
        <v>35</v>
      </c>
      <c r="C36" s="5"/>
      <c r="D36" s="6">
        <f t="shared" si="5"/>
        <v>0</v>
      </c>
      <c r="E36" s="6">
        <f t="shared" si="6"/>
        <v>0</v>
      </c>
    </row>
    <row r="37" spans="1:23" ht="24">
      <c r="A37" s="26"/>
      <c r="B37" s="9" t="s">
        <v>36</v>
      </c>
      <c r="C37" s="5"/>
      <c r="D37" s="6">
        <f t="shared" si="5"/>
        <v>0</v>
      </c>
      <c r="E37" s="6">
        <f t="shared" si="6"/>
        <v>0</v>
      </c>
    </row>
    <row r="38" spans="1:23" ht="36">
      <c r="A38" s="26"/>
      <c r="B38" s="9" t="s">
        <v>37</v>
      </c>
      <c r="C38" s="5"/>
      <c r="D38" s="6">
        <f t="shared" si="5"/>
        <v>0</v>
      </c>
      <c r="E38" s="6">
        <f t="shared" si="6"/>
        <v>0</v>
      </c>
    </row>
    <row r="39" spans="1:23" ht="36">
      <c r="A39" s="26"/>
      <c r="B39" s="9" t="s">
        <v>38</v>
      </c>
      <c r="C39" s="5"/>
      <c r="D39" s="6">
        <f t="shared" si="5"/>
        <v>0</v>
      </c>
      <c r="E39" s="6">
        <f t="shared" si="6"/>
        <v>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36">
      <c r="A40" s="24"/>
      <c r="B40" s="9" t="s">
        <v>39</v>
      </c>
      <c r="C40" s="5"/>
      <c r="D40" s="6">
        <f t="shared" si="5"/>
        <v>0</v>
      </c>
      <c r="E40" s="6">
        <f t="shared" si="6"/>
        <v>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7"/>
      <c r="B41" s="10" t="s">
        <v>40</v>
      </c>
      <c r="C41" s="8">
        <f>SUM(C24:C40)</f>
        <v>0</v>
      </c>
      <c r="D41" s="8">
        <f t="shared" si="5"/>
        <v>0</v>
      </c>
      <c r="E41" s="8">
        <f>SUM(E24:E40)</f>
        <v>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11"/>
      <c r="B42" s="11"/>
      <c r="C42" s="12"/>
      <c r="D42" s="13"/>
      <c r="E42" s="12"/>
    </row>
    <row r="43" spans="1:23" ht="15.75" customHeight="1">
      <c r="A43" s="1"/>
      <c r="B43" s="1"/>
      <c r="C43" s="14" t="s">
        <v>41</v>
      </c>
      <c r="D43" s="2" t="s">
        <v>1</v>
      </c>
      <c r="E43" s="14" t="s">
        <v>42</v>
      </c>
    </row>
    <row r="44" spans="1:23" ht="15.75" customHeight="1">
      <c r="A44" s="7"/>
      <c r="B44" s="15" t="s">
        <v>43</v>
      </c>
      <c r="C44" s="8">
        <f>C13+C31</f>
        <v>0</v>
      </c>
      <c r="D44" s="8">
        <f>+C44*0.22</f>
        <v>0</v>
      </c>
      <c r="E44" s="8">
        <f>E13+E31</f>
        <v>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3"/>
      <c r="B45" s="16"/>
      <c r="C45" s="17"/>
      <c r="D45" s="18"/>
      <c r="E45" s="18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3"/>
      <c r="B46" s="19" t="s">
        <v>44</v>
      </c>
      <c r="C46" s="17"/>
      <c r="D46" s="18"/>
      <c r="E46" s="1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3"/>
      <c r="B47" s="16"/>
      <c r="C47" s="17"/>
      <c r="D47" s="18"/>
      <c r="E47" s="18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3"/>
      <c r="B48" s="20" t="s">
        <v>45</v>
      </c>
      <c r="C48" s="21"/>
      <c r="D48" s="22"/>
      <c r="E48" s="2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.75" customHeight="1">
      <c r="A49" s="3"/>
      <c r="B49" s="27" t="s">
        <v>46</v>
      </c>
      <c r="C49" s="28"/>
      <c r="D49" s="28"/>
      <c r="E49" s="29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2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2" customHeight="1">
      <c r="A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2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2" customHeight="1">
      <c r="B53" s="19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2" customHeight="1">
      <c r="B54" s="19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2" customHeight="1">
      <c r="A55" s="19"/>
      <c r="B55" s="19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2" customHeight="1">
      <c r="A56" s="3"/>
      <c r="B56" s="19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2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2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2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2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2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2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2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2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2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2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2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2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2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2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2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2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2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2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2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2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2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2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2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2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2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2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2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2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2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2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5.75" customHeight="1"/>
    <row r="251" spans="1:23" ht="15.75" customHeight="1"/>
    <row r="252" spans="1:23" ht="15.75" customHeight="1"/>
    <row r="253" spans="1:23" ht="15.75" customHeight="1"/>
    <row r="254" spans="1:23" ht="15.75" customHeight="1"/>
    <row r="255" spans="1:23" ht="15.75" customHeight="1"/>
    <row r="256" spans="1:23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10">
    <mergeCell ref="B49:E49"/>
    <mergeCell ref="A29:A30"/>
    <mergeCell ref="A35:A40"/>
    <mergeCell ref="A33:A34"/>
    <mergeCell ref="A2:A3"/>
    <mergeCell ref="A4:A6"/>
    <mergeCell ref="A7:A12"/>
    <mergeCell ref="A15:A20"/>
    <mergeCell ref="A21:A22"/>
    <mergeCell ref="A23:A2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Camila Muniz</cp:lastModifiedBy>
  <dcterms:modified xsi:type="dcterms:W3CDTF">2023-10-06T14:39:45Z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9710be65-0e99-40a9-bbbe-dd095054a3e2</vt:lpwstr>
  </property>
</Properties>
</file>